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50. Świętojańska 16m3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82" i="1" l="1"/>
  <c r="G78" i="1"/>
  <c r="G69" i="1"/>
  <c r="G48" i="1"/>
  <c r="G44" i="1"/>
  <c r="G41" i="1"/>
  <c r="G35" i="1"/>
  <c r="G33" i="1"/>
  <c r="G31" i="1"/>
  <c r="G29" i="1"/>
  <c r="G27" i="1"/>
  <c r="G25" i="1"/>
  <c r="G23" i="1"/>
  <c r="G18" i="1"/>
  <c r="G16" i="1"/>
  <c r="G11" i="1"/>
  <c r="G9" i="1"/>
</calcChain>
</file>

<file path=xl/sharedStrings.xml><?xml version="1.0" encoding="utf-8"?>
<sst xmlns="http://schemas.openxmlformats.org/spreadsheetml/2006/main" count="376" uniqueCount="207">
  <si>
    <t>F60-09-100 :  PRZEDMIAR ROBÓT</t>
  </si>
  <si>
    <t>Świętojańska 16/3 -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</si>
  <si>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</si>
  <si>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</si>
  <si>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</si>
  <si>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</si>
  <si>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</si>
  <si>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</si>
  <si>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</si>
  <si>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</si>
  <si>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404-05-04-06-00</t>
  </si>
  <si>
    <t>Rozebranie posadzki z wykładziny z tworzyw sztucznych rulonowej</t>
  </si>
  <si>
    <t>m2</t>
  </si>
  <si>
    <t>1)</t>
  </si>
  <si>
    <t>4,54*2,68+1,93*2,56+0,92*0,99+3,34*4,86+5,29*2,25-(0,33*2,33)</t>
  </si>
  <si>
    <t>KNNR N002-12-06-06-00</t>
  </si>
  <si>
    <t>Analogia: zerwanie listew podłogowych. Do R należy zastosować wsp.0,50</t>
  </si>
  <si>
    <t>metr</t>
  </si>
  <si>
    <t>4,54*2+2,68*2+2,56*2+2,85*2+4,86*2+3,34*2+5,29*2+2,25*2</t>
  </si>
  <si>
    <t>KNR  202-26-11-02-60</t>
  </si>
  <si>
    <t>Analogia: zagruntowanie 1-krotnie ATLAS GRUNTO-PLAST posadzek. Przyjęto zużycie 0,3kg/m2</t>
  </si>
  <si>
    <t>KNNR N002-12-07-01-00</t>
  </si>
  <si>
    <t>Analogia: wylewka  o śr. grub 5 mm samopoziomującą masą szpachlową Atlas SMS 15. Przyjęto zużycie 8,3 kg/m2</t>
  </si>
  <si>
    <t>KNR  401-03-54-09-00</t>
  </si>
  <si>
    <t>Wykucie z muru ościeżnic stalowych drzwiowych powierzchni do 2 m2</t>
  </si>
  <si>
    <t>szt</t>
  </si>
  <si>
    <t>KNR  401-03-29-01-00</t>
  </si>
  <si>
    <t>Analogia: powiększenie otworu drzwiowego do łazienki</t>
  </si>
  <si>
    <t>0,12*2,05</t>
  </si>
  <si>
    <t>KNNR N002-11-04-01-00</t>
  </si>
  <si>
    <t>Ościeżnica stalowa FD-1</t>
  </si>
  <si>
    <t>1) "80" - pokoje i łazienka</t>
  </si>
  <si>
    <t>3</t>
  </si>
  <si>
    <t>2) "70" kuchnia</t>
  </si>
  <si>
    <t>1</t>
  </si>
  <si>
    <t>3) "60" WC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</si>
  <si>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</si>
  <si>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</si>
  <si>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</si>
  <si>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</si>
  <si>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1) Pokoje</t>
  </si>
  <si>
    <t>0,8*2,0*2</t>
  </si>
  <si>
    <t>Skrzydla drzwiowe 1-dzielne o pow do 1,6 mr szklone szyba ponad 0,2 mr konfekcjonowane. Skrzydło drzwi do kuchni z otworami wentylacyjnymi w dolnej części skrzydła.</t>
  </si>
  <si>
    <t>0,7*2,0</t>
  </si>
  <si>
    <t>KNR  202-10-17-03-00</t>
  </si>
  <si>
    <t>Skrzydla drzwiowe 1-dzielne o pow do 1,6 mr szklone szyba do 0,2 mr konfekcjonowane. Skrzydła drzwiowe do łazienki i WC z otworami wentylacyjnymi w dolnej części skrzydła.</t>
  </si>
  <si>
    <t>0,8*2,0+0,6*2,0</t>
  </si>
  <si>
    <t>KNR  401-12-05-01-00</t>
  </si>
  <si>
    <t>Analogia: Zerwanie kasetonów z sufitu</t>
  </si>
  <si>
    <t>2,68*4,54-(2,33*0,33)+1,93*2,56+0,99*0,92+4,86*3,34+2,25*5,29</t>
  </si>
  <si>
    <t>PKZ 1912-02-01-06-00</t>
  </si>
  <si>
    <t>Demontaż boazerii drewnianych do 1 m2</t>
  </si>
  <si>
    <t>0,82*1,18</t>
  </si>
  <si>
    <t>Zerwanie starych tapet i okładzin z korka ze ścian</t>
  </si>
  <si>
    <t>2,53*(4,54*2+2,68*2+2,56*2+2,85*2+0,82*2+1,18*2+4,86*2+3,34*2+2,25*2+5,29*2)</t>
  </si>
  <si>
    <t>zagruntowanie 1-krotnie emulsja ATLAS UNI-GRUNT</t>
  </si>
  <si>
    <t>1) Ściany</t>
  </si>
  <si>
    <t>2,53*(4,54*2+2,68*2+2,56*2+2,85*2+1,18*2+0,82*2+3,34*2+4,86*2+5,29*2+2,25*2)</t>
  </si>
  <si>
    <t>2) Sufity</t>
  </si>
  <si>
    <t>2,68*4,54+1,93*2,56+0,92*0,99+1,18*0,82+3,34*4,86+5,29*2,25+2,29*1,57</t>
  </si>
  <si>
    <t>WKNR W202-08-30-04-00</t>
  </si>
  <si>
    <t>Gładź gipsowa 2-warstwowa na ścianach</t>
  </si>
  <si>
    <t>WKNR W202-08-30-06-00</t>
  </si>
  <si>
    <t>Gładź gipsowa 2-warstwowa na sufitach</t>
  </si>
  <si>
    <t>KNR  401-03-22-02-00</t>
  </si>
  <si>
    <t>Kratki wentylacyjne w ścianach z cegieł</t>
  </si>
  <si>
    <t>KNR  401-12-15-05-00</t>
  </si>
  <si>
    <t>Mycie okien pozostałych typów - obustronnie wraz z ościeżnicami i parapetami wsp. R = 2,5</t>
  </si>
  <si>
    <t>(1,46*1,43)*3+1,78*1,44+0,88*2,30</t>
  </si>
  <si>
    <t>KNR  401-09-09-04-00</t>
  </si>
  <si>
    <t>Dopasowanie zespolonych skrzydeł okiennych pow 0,5-2,0 m2</t>
  </si>
  <si>
    <t>KNR  401-12-15-08-00</t>
  </si>
  <si>
    <t>Analogia: Mycie posadzek z płytek ceramicznych oraz okładziny ściennej z płytek w łazience</t>
  </si>
  <si>
    <t>0,82*1,18+1,57*2,29+(2,29*2+1,57*2)*2,53</t>
  </si>
  <si>
    <t xml:space="preserve">  000-00-00-00-00 </t>
  </si>
  <si>
    <t>Kalkulacja własna: czyszczenie/mycie grzejników żebrowych - 40 żeber łacznie</t>
  </si>
  <si>
    <t>kmpl</t>
  </si>
  <si>
    <t>Kalkulacja własna: demontaż pawlaczy, karniszy, szafek, drewnianych obudów itp. elementów</t>
  </si>
  <si>
    <t>r-godz</t>
  </si>
  <si>
    <t>KNR  401-12-06-10-00</t>
  </si>
  <si>
    <t>Analogia: Malowanie podokienników 2-krotnie farbami olejnymi z 2-krotnym szpachlowaniem</t>
  </si>
  <si>
    <t>0,4*(1,44*3)+0,4*1,78</t>
  </si>
  <si>
    <t>Kalkulacja własna: umocowanie progu drzwi wejściowych, wymiana uszczelek drzwi wejściowych i naprawa okleiny drzwi od dołu (pas ok. 5x80)</t>
  </si>
  <si>
    <t>Kalkulacja własna: wymiana wkładek patentowych</t>
  </si>
  <si>
    <t>KNR  401-09-19-28-00</t>
  </si>
  <si>
    <t>Analogia: wymiana zamka skrzynki na listy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</si>
  <si>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</si>
  <si>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</si>
  <si>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</si>
  <si>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</si>
  <si>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</si>
  <si>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</si>
  <si>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</si>
  <si>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</si>
  <si>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</si>
  <si>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45311200-2: Roboty w zakresie instalacji elektrycznych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</si>
  <si>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</si>
  <si>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</si>
  <si>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</si>
  <si>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</si>
  <si>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N009-04-01-07-00</t>
  </si>
  <si>
    <t>Demontaż łączników instalacyjnych podtynkowych i natynkowych nieuszczelnionych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</si>
  <si>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</si>
  <si>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</si>
  <si>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</si>
  <si>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</si>
  <si>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KNR  403-11-29-01-00</t>
  </si>
  <si>
    <t>Demontaż tablic bezpiecznikowych powierzchni do 0,5 m2 - RN1x8</t>
  </si>
  <si>
    <t>KNNR N009-03-01-03-00</t>
  </si>
  <si>
    <t>Demontaż przewodu wtynkowego płaskiego lub kabelkowego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</si>
  <si>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</si>
  <si>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</si>
  <si>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</si>
  <si>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</si>
  <si>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</si>
  <si>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B16A- kuchnia+przedpokój, pokoje 1+2, łazienka</t>
  </si>
  <si>
    <t>Wyłącznik nadprądowy 1-biegunowy S191 B10A- przedokój+łazienka+kuchnia, pokoje 1+2</t>
  </si>
  <si>
    <t>KNNR N005-12-07-01-00</t>
  </si>
  <si>
    <t>Wykucie bruzd dla przewodów wtynkowych w cegle</t>
  </si>
  <si>
    <t>1) Gniazda wtyczkowe w łazience</t>
  </si>
  <si>
    <t>0,5+0,93+0,6+1,2+1,2+0,2</t>
  </si>
  <si>
    <t>2) Gniazda wtyczkowe - kuchnia+przedpokój</t>
  </si>
  <si>
    <t>0,5+0,5+1,93+2,1+0,9+2,68+1,2+4,54+2,4+1,2</t>
  </si>
  <si>
    <t>3) Gniazda wtyczkowe- pokoje</t>
  </si>
  <si>
    <t>0,5+2,5+2,1+2,5+4,86+2,1+2,1+3,34+0,5+2,25+2,1+2,1+5,2</t>
  </si>
  <si>
    <t>4) Oświetlenie- pokoje</t>
  </si>
  <si>
    <t>0,5+2+1,2+0,7+2,5+2,2+2,1+1,2+2,7</t>
  </si>
  <si>
    <t>5) Oświetlenie- kuchnia, łazienka , przedpokój</t>
  </si>
  <si>
    <t>0,5+1+1,2+1,4+1+1,93+2,56+1,2+1+1,1+2,7</t>
  </si>
  <si>
    <t>KNNR N005-12-08-02-00</t>
  </si>
  <si>
    <t>Zaprawianie bruzd szer do 50 mm</t>
  </si>
  <si>
    <t>KNNR N005-12-09-05-00</t>
  </si>
  <si>
    <t>Przebijanie otworu fi 25 mm dł 1 c w cegle</t>
  </si>
  <si>
    <t>KNNR N005-12-09-09-00</t>
  </si>
  <si>
    <t>Przebijanie otworu fi 25 mm dł 10 cm w betonie</t>
  </si>
  <si>
    <t>KNNR N005-02-04-05-05</t>
  </si>
  <si>
    <t>Przewód płaski YDYp 3x2,5 w tynku na podłożu innym</t>
  </si>
  <si>
    <t>0,5+0,93+0,6+1,2+1,2+0,2+1</t>
  </si>
  <si>
    <t>0,5+0,5+1,93+2,1+0,9+2,68+1,2+4,54+2,4+1,2+2,4</t>
  </si>
  <si>
    <t>0,5+2,5+2,1+2,5+4,86+2,1+2,1+3,34+0,5+2,25+2,1+2,1+5,2+3,6</t>
  </si>
  <si>
    <t>KNNR N005-02-04-05-04</t>
  </si>
  <si>
    <t>Przewód płaski YDYp 3x1,5 w tynku na podłożu innym</t>
  </si>
  <si>
    <t>1) Oświetlenie- kuchnia, łazienka , przedpokój</t>
  </si>
  <si>
    <t>0,5+1+1,2+1,4+1+1,93+2,56+1,2+1+1,1+2,7+4,5</t>
  </si>
  <si>
    <t>2) Oświetlenie- pokoje</t>
  </si>
  <si>
    <t>0,5+2+1,2+0,7+2,5+2,2+2,1+1,2+2,7+1,5</t>
  </si>
  <si>
    <t>KNNR N005-02-04-05-07</t>
  </si>
  <si>
    <t>Przewód płaski YDYp 4x1,5 w tynku na podłożu innym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</si>
  <si>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</si>
  <si>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</si>
  <si>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</si>
  <si>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</si>
  <si>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</si>
  <si>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łazienka</t>
  </si>
  <si>
    <t>KNNR N005-03-08-04-01</t>
  </si>
  <si>
    <t>Gniazdo wtyczk n.t. 2x2P+Z 16A/2,5 GWN-230P przykręcane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</si>
  <si>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</si>
  <si>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</si>
  <si>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</si>
  <si>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instalacyjnych-  kuchnia, przedpokój</t>
  </si>
  <si>
    <t>KNNR N005-03-06-02-00</t>
  </si>
  <si>
    <t>Łącznik 1-bieg p.t.  w puszce instalacyjnej- łazienka, korytarz, WC, kuchnia</t>
  </si>
  <si>
    <t>KNNR N005-03-06-03-00</t>
  </si>
  <si>
    <t>Łącznik świecznikowy p.t. w puszce instalacyjnej- pokoje</t>
  </si>
  <si>
    <t>KNNR N005-03-06-02-03</t>
  </si>
  <si>
    <t>Przycisk "dzwonek" p.t. w puszce instalacyjnej</t>
  </si>
  <si>
    <t>KNNR N005-05-04-02-01</t>
  </si>
  <si>
    <t>Analogia.Oprawa oświetl żarowa przykręcana 75W plafon IP44 przezroczysta prod. Lena Lighting-łazienka</t>
  </si>
  <si>
    <t>KNNR N005-13-03-01-00</t>
  </si>
  <si>
    <t>Pomiar rezystancji izolacji obwód 1-fazowy pomiar pierwszy- linia zasiljąca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</si>
  <si>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</si>
  <si>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</si>
  <si>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</si>
  <si>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</si>
  <si>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</si>
  <si>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</si>
  <si>
    <t>Uwagi:Gniazda wtyczkowe montować od poziomu podłogi: w kuchni na wysokości ok. 1,15m, w pokoju na wysokości ok. 0,3m, w łazience na wysokości ok. 1,4m  poza strefą drugą i IP44.</t>
  </si>
  <si>
    <t>DZIAŁ  3</t>
  </si>
  <si>
    <t>CPV 45330000-9: roboty wod-kan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</si>
  <si>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</si>
  <si>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</si>
  <si>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</si>
  <si>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</si>
  <si>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KNR  401-03-48-02-00</t>
  </si>
  <si>
    <t>Rozebranie ścianek z cegieł grubości 1/4 cegły na zaprawie cementowo-wapiennej</t>
  </si>
  <si>
    <t>KNNR N008-02-16-02-02</t>
  </si>
  <si>
    <t>Wymiana umywalki porcelanowej L-50 ze wspornikami z syfonem z PCW</t>
  </si>
  <si>
    <t>KNNR N008-01-18-04-00</t>
  </si>
  <si>
    <t>Wymiana baterii umywalkowej ściennej fi 15</t>
  </si>
  <si>
    <t>KNNR N004-01-35-01-00</t>
  </si>
  <si>
    <t>Zawór czerpalny M1 fi 15/20 - do pralki.</t>
  </si>
  <si>
    <t>KNNR N008-02-18-03-00</t>
  </si>
  <si>
    <t>Wymiana ustępu porcelanowego "Kompakt" z deska sedesową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</si>
  <si>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</si>
  <si>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</si>
  <si>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</si>
  <si>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</si>
  <si>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N008-02-15-04-02</t>
  </si>
  <si>
    <t>Wymiana zlewozmywaka blaszanego  2-komorowego bez wsporników z syfonem PCV</t>
  </si>
  <si>
    <t>KNNR N004-01-37-01-01</t>
  </si>
  <si>
    <t>Montaz baterii zlewozmywakowej sciennej</t>
  </si>
  <si>
    <t>KNNR N008-04-07-04-11</t>
  </si>
  <si>
    <t>Analogia: wymiana - montaż głowic termostatycznych typu Danfoss.</t>
  </si>
  <si>
    <t>KNNR N008-03-13-03-00</t>
  </si>
  <si>
    <t>Dostarczenie i montaż kuchenki gazowej 4-palnikowej z piekarnikiem + waż + reduktor + butla 11 kg propan-butan.</t>
  </si>
  <si>
    <t xml:space="preserve">  000-00-00-00-01 </t>
  </si>
  <si>
    <t>Kalkulacja własna: Podłczenie kuchni gazowej, sporzdzenie i dostarczenie protokółu z podłczenia do PGKiM.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</si>
</sst>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45.384799999999998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45.384799999999998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56.74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56.74</v>
      </c>
    </row>
    <row r="13" spans="1:7" ht="24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v>15.343</v>
      </c>
    </row>
    <row r="14" spans="1:7" ht="24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v>15.343</v>
      </c>
    </row>
    <row r="15" spans="1:7" ht="12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25</v>
      </c>
      <c r="G15" s="6">
        <v>5</v>
      </c>
    </row>
    <row r="16" spans="1:7" ht="12" x14ac:dyDescent="0.2">
      <c r="A16" s="3">
        <v>51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f>SUM(G17)</f>
        <v>0.246</v>
      </c>
    </row>
    <row r="17" spans="1:7" ht="12" x14ac:dyDescent="0.2">
      <c r="B17" s="13" t="s">
        <v>13</v>
      </c>
      <c r="C17" s="9"/>
      <c r="D17" s="13" t="s">
        <v>28</v>
      </c>
      <c r="E17" s="9"/>
      <c r="F17" s="9"/>
      <c r="G17" s="7">
        <v>0.246</v>
      </c>
    </row>
    <row r="18" spans="1:7" ht="12" x14ac:dyDescent="0.2">
      <c r="A18" s="3">
        <v>60</v>
      </c>
      <c r="B18" s="1" t="s">
        <v>29</v>
      </c>
      <c r="C18" s="1" t="s">
        <v>4</v>
      </c>
      <c r="D18" s="4" t="s">
        <v>30</v>
      </c>
      <c r="F18" s="5" t="s">
        <v>25</v>
      </c>
      <c r="G18" s="6">
        <f>SUM(G19:G21)</f>
        <v>5</v>
      </c>
    </row>
    <row r="19" spans="1:7" ht="12" x14ac:dyDescent="0.2">
      <c r="B19" s="13" t="s">
        <v>31</v>
      </c>
      <c r="C19" s="9"/>
      <c r="D19" s="13" t="s">
        <v>32</v>
      </c>
      <c r="E19" s="9"/>
      <c r="F19" s="9"/>
      <c r="G19" s="7">
        <v>3</v>
      </c>
    </row>
    <row r="20" spans="1:7" ht="12" x14ac:dyDescent="0.2">
      <c r="B20" s="13" t="s">
        <v>33</v>
      </c>
      <c r="C20" s="9"/>
      <c r="D20" s="13" t="s">
        <v>34</v>
      </c>
      <c r="E20" s="9"/>
      <c r="F20" s="9"/>
      <c r="G20" s="7">
        <v>1</v>
      </c>
    </row>
    <row r="21" spans="1:7" ht="12" x14ac:dyDescent="0.2">
      <c r="B21" s="13" t="s">
        <v>35</v>
      </c>
      <c r="C21" s="9"/>
      <c r="D21" s="13" t="s">
        <v>34</v>
      </c>
      <c r="E21" s="9"/>
      <c r="F21" s="9"/>
      <c r="G21" s="7">
        <v>1</v>
      </c>
    </row>
    <row r="22" spans="1:7" ht="24" x14ac:dyDescent="0.2">
      <c r="A22" s="3">
        <v>70</v>
      </c>
      <c r="B22" s="1" t="s">
        <v>36</v>
      </c>
      <c r="C22" s="1" t="s">
        <v>4</v>
      </c>
      <c r="D22" s="4" t="s">
        <v>37</v>
      </c>
      <c r="F22" s="5" t="s">
        <v>17</v>
      </c>
      <c r="G22" s="6">
        <v>25</v>
      </c>
    </row>
    <row r="23" spans="1:7" ht="24" x14ac:dyDescent="0.2">
      <c r="A23" s="3">
        <v>80</v>
      </c>
      <c r="B23" s="1" t="s">
        <v>38</v>
      </c>
      <c r="C23" s="1" t="s">
        <v>4</v>
      </c>
      <c r="D23" s="4" t="s">
        <v>39</v>
      </c>
      <c r="F23" s="5" t="s">
        <v>12</v>
      </c>
      <c r="G23" s="6">
        <f>SUM(G24)</f>
        <v>3.2</v>
      </c>
    </row>
    <row r="24" spans="1:7" ht="12" x14ac:dyDescent="0.2">
      <c r="B24" s="13" t="s">
        <v>40</v>
      </c>
      <c r="C24" s="9"/>
      <c r="D24" s="13" t="s">
        <v>41</v>
      </c>
      <c r="E24" s="9"/>
      <c r="F24" s="9"/>
      <c r="G24" s="7">
        <v>3.2</v>
      </c>
    </row>
    <row r="25" spans="1:7" ht="36" x14ac:dyDescent="0.2">
      <c r="A25" s="3">
        <v>90</v>
      </c>
      <c r="B25" s="1" t="s">
        <v>38</v>
      </c>
      <c r="C25" s="1" t="s">
        <v>4</v>
      </c>
      <c r="D25" s="4" t="s">
        <v>42</v>
      </c>
      <c r="F25" s="5" t="s">
        <v>12</v>
      </c>
      <c r="G25" s="6">
        <f>SUM(G26)</f>
        <v>1.4</v>
      </c>
    </row>
    <row r="26" spans="1:7" ht="12" x14ac:dyDescent="0.2">
      <c r="B26" s="13" t="s">
        <v>13</v>
      </c>
      <c r="C26" s="9"/>
      <c r="D26" s="13" t="s">
        <v>43</v>
      </c>
      <c r="E26" s="9"/>
      <c r="F26" s="9"/>
      <c r="G26" s="7">
        <v>1.4</v>
      </c>
    </row>
    <row r="27" spans="1:7" ht="36" x14ac:dyDescent="0.2">
      <c r="A27" s="3">
        <v>100</v>
      </c>
      <c r="B27" s="1" t="s">
        <v>44</v>
      </c>
      <c r="C27" s="1" t="s">
        <v>4</v>
      </c>
      <c r="D27" s="4" t="s">
        <v>45</v>
      </c>
      <c r="F27" s="5" t="s">
        <v>12</v>
      </c>
      <c r="G27" s="6">
        <f>SUM(G28)</f>
        <v>2.8</v>
      </c>
    </row>
    <row r="28" spans="1:7" ht="12" x14ac:dyDescent="0.2">
      <c r="B28" s="13" t="s">
        <v>13</v>
      </c>
      <c r="C28" s="9"/>
      <c r="D28" s="13" t="s">
        <v>46</v>
      </c>
      <c r="E28" s="9"/>
      <c r="F28" s="9"/>
      <c r="G28" s="7">
        <v>2.8</v>
      </c>
    </row>
    <row r="29" spans="1:7" ht="12" x14ac:dyDescent="0.2">
      <c r="A29" s="3">
        <v>110</v>
      </c>
      <c r="B29" s="1" t="s">
        <v>47</v>
      </c>
      <c r="C29" s="1" t="s">
        <v>4</v>
      </c>
      <c r="D29" s="4" t="s">
        <v>48</v>
      </c>
      <c r="F29" s="5" t="s">
        <v>12</v>
      </c>
      <c r="G29" s="6">
        <f>SUM(G30)</f>
        <v>45.384799999999998</v>
      </c>
    </row>
    <row r="30" spans="1:7" ht="12" x14ac:dyDescent="0.2">
      <c r="B30" s="13" t="s">
        <v>13</v>
      </c>
      <c r="C30" s="9"/>
      <c r="D30" s="13" t="s">
        <v>49</v>
      </c>
      <c r="E30" s="9"/>
      <c r="F30" s="9"/>
      <c r="G30" s="7">
        <v>45.384799999999998</v>
      </c>
    </row>
    <row r="31" spans="1:7" ht="12" x14ac:dyDescent="0.2">
      <c r="A31" s="3">
        <v>120</v>
      </c>
      <c r="B31" s="1" t="s">
        <v>50</v>
      </c>
      <c r="C31" s="1" t="s">
        <v>4</v>
      </c>
      <c r="D31" s="4" t="s">
        <v>51</v>
      </c>
      <c r="F31" s="5" t="s">
        <v>12</v>
      </c>
      <c r="G31" s="6">
        <f>SUM(G32)</f>
        <v>0.96760000000000002</v>
      </c>
    </row>
    <row r="32" spans="1:7" ht="12" x14ac:dyDescent="0.2">
      <c r="B32" s="13" t="s">
        <v>13</v>
      </c>
      <c r="C32" s="9"/>
      <c r="D32" s="13" t="s">
        <v>52</v>
      </c>
      <c r="E32" s="9"/>
      <c r="F32" s="9"/>
      <c r="G32" s="7">
        <v>0.96760000000000002</v>
      </c>
    </row>
    <row r="33" spans="1:7" ht="12" x14ac:dyDescent="0.2">
      <c r="A33" s="3">
        <v>130</v>
      </c>
      <c r="B33" s="1" t="s">
        <v>47</v>
      </c>
      <c r="C33" s="1" t="s">
        <v>4</v>
      </c>
      <c r="D33" s="4" t="s">
        <v>53</v>
      </c>
      <c r="F33" s="5" t="s">
        <v>12</v>
      </c>
      <c r="G33" s="6">
        <f>SUM(G34)</f>
        <v>153.6722</v>
      </c>
    </row>
    <row r="34" spans="1:7" ht="12" x14ac:dyDescent="0.2">
      <c r="B34" s="13" t="s">
        <v>13</v>
      </c>
      <c r="C34" s="9"/>
      <c r="D34" s="13" t="s">
        <v>54</v>
      </c>
      <c r="E34" s="9"/>
      <c r="F34" s="9"/>
      <c r="G34" s="7">
        <v>153.6722</v>
      </c>
    </row>
    <row r="35" spans="1:7" ht="12" x14ac:dyDescent="0.2">
      <c r="A35" s="3">
        <v>140</v>
      </c>
      <c r="B35" s="1" t="s">
        <v>19</v>
      </c>
      <c r="C35" s="1" t="s">
        <v>4</v>
      </c>
      <c r="D35" s="4" t="s">
        <v>55</v>
      </c>
      <c r="F35" s="5" t="s">
        <v>12</v>
      </c>
      <c r="G35" s="6">
        <f>SUM(G36:G37)</f>
        <v>204.3888</v>
      </c>
    </row>
    <row r="36" spans="1:7" ht="12" x14ac:dyDescent="0.2">
      <c r="B36" s="13" t="s">
        <v>56</v>
      </c>
      <c r="C36" s="9"/>
      <c r="D36" s="13" t="s">
        <v>57</v>
      </c>
      <c r="E36" s="9"/>
      <c r="F36" s="9"/>
      <c r="G36" s="7">
        <v>153.6722</v>
      </c>
    </row>
    <row r="37" spans="1:7" ht="12" x14ac:dyDescent="0.2">
      <c r="B37" s="13" t="s">
        <v>58</v>
      </c>
      <c r="C37" s="9"/>
      <c r="D37" s="13" t="s">
        <v>59</v>
      </c>
      <c r="E37" s="9"/>
      <c r="F37" s="9"/>
      <c r="G37" s="7">
        <v>50.7166</v>
      </c>
    </row>
    <row r="38" spans="1:7" ht="12" x14ac:dyDescent="0.2">
      <c r="A38" s="3">
        <v>150</v>
      </c>
      <c r="B38" s="1" t="s">
        <v>60</v>
      </c>
      <c r="C38" s="1" t="s">
        <v>4</v>
      </c>
      <c r="D38" s="4" t="s">
        <v>61</v>
      </c>
      <c r="F38" s="5" t="s">
        <v>12</v>
      </c>
      <c r="G38" s="6">
        <v>153.672</v>
      </c>
    </row>
    <row r="39" spans="1:7" ht="12" x14ac:dyDescent="0.2">
      <c r="A39" s="3">
        <v>160</v>
      </c>
      <c r="B39" s="1" t="s">
        <v>62</v>
      </c>
      <c r="C39" s="1" t="s">
        <v>4</v>
      </c>
      <c r="D39" s="4" t="s">
        <v>63</v>
      </c>
      <c r="F39" s="5" t="s">
        <v>12</v>
      </c>
      <c r="G39" s="6">
        <v>50.716999999999999</v>
      </c>
    </row>
    <row r="40" spans="1:7" ht="12" x14ac:dyDescent="0.2">
      <c r="A40" s="3">
        <v>170</v>
      </c>
      <c r="B40" s="1" t="s">
        <v>64</v>
      </c>
      <c r="C40" s="1" t="s">
        <v>4</v>
      </c>
      <c r="D40" s="4" t="s">
        <v>65</v>
      </c>
      <c r="F40" s="5" t="s">
        <v>25</v>
      </c>
      <c r="G40" s="6">
        <v>2</v>
      </c>
    </row>
    <row r="41" spans="1:7" ht="24" x14ac:dyDescent="0.2">
      <c r="A41" s="3">
        <v>180</v>
      </c>
      <c r="B41" s="1" t="s">
        <v>66</v>
      </c>
      <c r="C41" s="1" t="s">
        <v>4</v>
      </c>
      <c r="D41" s="4" t="s">
        <v>67</v>
      </c>
      <c r="F41" s="5" t="s">
        <v>12</v>
      </c>
      <c r="G41" s="6">
        <f>SUM(G42)</f>
        <v>10.8506</v>
      </c>
    </row>
    <row r="42" spans="1:7" ht="12" x14ac:dyDescent="0.2">
      <c r="B42" s="13" t="s">
        <v>13</v>
      </c>
      <c r="C42" s="9"/>
      <c r="D42" s="13" t="s">
        <v>68</v>
      </c>
      <c r="E42" s="9"/>
      <c r="F42" s="9"/>
      <c r="G42" s="7">
        <v>10.8506</v>
      </c>
    </row>
    <row r="43" spans="1:7" ht="12" x14ac:dyDescent="0.2">
      <c r="A43" s="3">
        <v>190</v>
      </c>
      <c r="B43" s="1" t="s">
        <v>69</v>
      </c>
      <c r="C43" s="1" t="s">
        <v>4</v>
      </c>
      <c r="D43" s="4" t="s">
        <v>70</v>
      </c>
      <c r="F43" s="5" t="s">
        <v>25</v>
      </c>
      <c r="G43" s="6">
        <v>2</v>
      </c>
    </row>
    <row r="44" spans="1:7" ht="24" x14ac:dyDescent="0.2">
      <c r="A44" s="3">
        <v>200</v>
      </c>
      <c r="B44" s="1" t="s">
        <v>71</v>
      </c>
      <c r="C44" s="1" t="s">
        <v>4</v>
      </c>
      <c r="D44" s="4" t="s">
        <v>72</v>
      </c>
      <c r="F44" s="5" t="s">
        <v>12</v>
      </c>
      <c r="G44" s="6">
        <f>SUM(G45)</f>
        <v>24.0945</v>
      </c>
    </row>
    <row r="45" spans="1:7" ht="12" x14ac:dyDescent="0.2">
      <c r="B45" s="13" t="s">
        <v>13</v>
      </c>
      <c r="C45" s="9"/>
      <c r="D45" s="13" t="s">
        <v>73</v>
      </c>
      <c r="E45" s="9"/>
      <c r="F45" s="9"/>
      <c r="G45" s="7">
        <v>24.0945</v>
      </c>
    </row>
    <row r="46" spans="1:7" ht="24" x14ac:dyDescent="0.2">
      <c r="A46" s="3">
        <v>210</v>
      </c>
      <c r="B46" s="1" t="s">
        <v>74</v>
      </c>
      <c r="C46" s="1" t="s">
        <v>4</v>
      </c>
      <c r="D46" s="4" t="s">
        <v>75</v>
      </c>
      <c r="F46" s="5" t="s">
        <v>76</v>
      </c>
      <c r="G46" s="6">
        <v>1</v>
      </c>
    </row>
    <row r="47" spans="1:7" ht="24" x14ac:dyDescent="0.2">
      <c r="A47" s="3">
        <v>220</v>
      </c>
      <c r="B47" s="1" t="s">
        <v>74</v>
      </c>
      <c r="C47" s="1" t="s">
        <v>4</v>
      </c>
      <c r="D47" s="4" t="s">
        <v>77</v>
      </c>
      <c r="F47" s="5" t="s">
        <v>78</v>
      </c>
      <c r="G47" s="6">
        <v>2</v>
      </c>
    </row>
    <row r="48" spans="1:7" ht="24" x14ac:dyDescent="0.2">
      <c r="A48" s="3">
        <v>230</v>
      </c>
      <c r="B48" s="1" t="s">
        <v>79</v>
      </c>
      <c r="C48" s="1" t="s">
        <v>4</v>
      </c>
      <c r="D48" s="4" t="s">
        <v>80</v>
      </c>
      <c r="F48" s="5" t="s">
        <v>12</v>
      </c>
      <c r="G48" s="6">
        <f>SUM(G49)</f>
        <v>2.44</v>
      </c>
    </row>
    <row r="49" spans="1:7" ht="12" x14ac:dyDescent="0.2">
      <c r="B49" s="13" t="s">
        <v>13</v>
      </c>
      <c r="C49" s="9"/>
      <c r="D49" s="13" t="s">
        <v>81</v>
      </c>
      <c r="E49" s="9"/>
      <c r="F49" s="9"/>
      <c r="G49" s="7">
        <v>2.44</v>
      </c>
    </row>
    <row r="50" spans="1:7" ht="36" x14ac:dyDescent="0.2">
      <c r="A50" s="3">
        <v>240</v>
      </c>
      <c r="B50" s="1" t="s">
        <v>74</v>
      </c>
      <c r="C50" s="1" t="s">
        <v>4</v>
      </c>
      <c r="D50" s="4" t="s">
        <v>82</v>
      </c>
      <c r="F50" s="5" t="s">
        <v>76</v>
      </c>
      <c r="G50" s="6">
        <v>1</v>
      </c>
    </row>
    <row r="51" spans="1:7" ht="12" x14ac:dyDescent="0.2">
      <c r="A51" s="3">
        <v>250</v>
      </c>
      <c r="B51" s="1" t="s">
        <v>74</v>
      </c>
      <c r="C51" s="1" t="s">
        <v>4</v>
      </c>
      <c r="D51" s="4" t="s">
        <v>83</v>
      </c>
      <c r="F51" s="5" t="s">
        <v>25</v>
      </c>
      <c r="G51" s="6">
        <v>2</v>
      </c>
    </row>
    <row r="52" spans="1:7" ht="12" x14ac:dyDescent="0.2">
      <c r="A52" s="3">
        <v>260</v>
      </c>
      <c r="B52" s="1" t="s">
        <v>84</v>
      </c>
      <c r="C52" s="1" t="s">
        <v>4</v>
      </c>
      <c r="D52" s="4" t="s">
        <v>85</v>
      </c>
      <c r="F52" s="5" t="s">
        <v>25</v>
      </c>
      <c r="G52" s="6">
        <v>1</v>
      </c>
    </row>
    <row r="53" spans="1:7" ht="24" x14ac:dyDescent="0.2">
      <c r="A53" s="3">
        <v>270</v>
      </c>
      <c r="B53" s="1" t="s">
        <v>86</v>
      </c>
      <c r="C53" s="1" t="s">
        <v>4</v>
      </c>
      <c r="D53" s="4" t="s">
        <v>87</v>
      </c>
      <c r="F53" s="5" t="s">
        <v>88</v>
      </c>
      <c r="G53" s="6">
        <v>2.5</v>
      </c>
    </row>
    <row r="54" spans="1:7" ht="24" x14ac:dyDescent="0.2">
      <c r="A54" s="3">
        <v>280</v>
      </c>
      <c r="B54" s="1" t="s">
        <v>89</v>
      </c>
      <c r="C54" s="1" t="s">
        <v>4</v>
      </c>
      <c r="D54" s="4" t="s">
        <v>90</v>
      </c>
      <c r="F54" s="5" t="s">
        <v>88</v>
      </c>
      <c r="G54" s="6">
        <v>2.5</v>
      </c>
    </row>
    <row r="55" spans="1:7" ht="12" x14ac:dyDescent="0.2">
      <c r="A55" s="3">
        <v>290</v>
      </c>
      <c r="B55" s="1" t="s">
        <v>91</v>
      </c>
      <c r="C55" s="1" t="s">
        <v>4</v>
      </c>
      <c r="D55" s="4" t="s">
        <v>92</v>
      </c>
      <c r="F55" s="5" t="s">
        <v>93</v>
      </c>
      <c r="G55" s="6">
        <v>1</v>
      </c>
    </row>
    <row r="57" spans="1:7" ht="12.75" x14ac:dyDescent="0.2">
      <c r="A57" s="11" t="s">
        <v>94</v>
      </c>
      <c r="B57" s="9"/>
      <c r="C57" s="12" t="s">
        <v>95</v>
      </c>
      <c r="D57" s="9"/>
      <c r="E57" s="9"/>
    </row>
    <row r="58" spans="1:7" ht="12" x14ac:dyDescent="0.2">
      <c r="A58" s="3">
        <v>10</v>
      </c>
      <c r="B58" s="1" t="s">
        <v>96</v>
      </c>
      <c r="C58" s="1" t="s">
        <v>4</v>
      </c>
      <c r="D58" s="4" t="s">
        <v>97</v>
      </c>
      <c r="F58" s="5" t="s">
        <v>25</v>
      </c>
      <c r="G58" s="6">
        <v>5</v>
      </c>
    </row>
    <row r="59" spans="1:7" ht="24" x14ac:dyDescent="0.2">
      <c r="A59" s="3">
        <v>20</v>
      </c>
      <c r="B59" s="1" t="s">
        <v>98</v>
      </c>
      <c r="C59" s="1" t="s">
        <v>4</v>
      </c>
      <c r="D59" s="4" t="s">
        <v>99</v>
      </c>
      <c r="F59" s="5" t="s">
        <v>25</v>
      </c>
      <c r="G59" s="6">
        <v>10</v>
      </c>
    </row>
    <row r="60" spans="1:7" ht="24" x14ac:dyDescent="0.2">
      <c r="A60" s="3">
        <v>70</v>
      </c>
      <c r="B60" s="1" t="s">
        <v>100</v>
      </c>
      <c r="C60" s="1" t="s">
        <v>4</v>
      </c>
      <c r="D60" s="4" t="s">
        <v>101</v>
      </c>
      <c r="F60" s="5" t="s">
        <v>25</v>
      </c>
      <c r="G60" s="6">
        <v>6</v>
      </c>
    </row>
    <row r="61" spans="1:7" ht="24" x14ac:dyDescent="0.2">
      <c r="A61" s="3">
        <v>101</v>
      </c>
      <c r="B61" s="1" t="s">
        <v>102</v>
      </c>
      <c r="C61" s="1" t="s">
        <v>4</v>
      </c>
      <c r="D61" s="4" t="s">
        <v>103</v>
      </c>
      <c r="F61" s="5" t="s">
        <v>25</v>
      </c>
      <c r="G61" s="6">
        <v>15</v>
      </c>
    </row>
    <row r="62" spans="1:7" ht="24" x14ac:dyDescent="0.2">
      <c r="A62" s="3">
        <v>110</v>
      </c>
      <c r="B62" s="1" t="s">
        <v>104</v>
      </c>
      <c r="C62" s="1" t="s">
        <v>4</v>
      </c>
      <c r="D62" s="4" t="s">
        <v>105</v>
      </c>
      <c r="F62" s="5" t="s">
        <v>25</v>
      </c>
      <c r="G62" s="6">
        <v>11</v>
      </c>
    </row>
    <row r="63" spans="1:7" ht="12" x14ac:dyDescent="0.2">
      <c r="A63" s="3">
        <v>120</v>
      </c>
      <c r="B63" s="1" t="s">
        <v>106</v>
      </c>
      <c r="C63" s="1" t="s">
        <v>4</v>
      </c>
      <c r="D63" s="4" t="s">
        <v>107</v>
      </c>
      <c r="F63" s="5" t="s">
        <v>25</v>
      </c>
      <c r="G63" s="6">
        <v>1</v>
      </c>
    </row>
    <row r="64" spans="1:7" ht="12" x14ac:dyDescent="0.2">
      <c r="A64" s="3">
        <v>130</v>
      </c>
      <c r="B64" s="1" t="s">
        <v>108</v>
      </c>
      <c r="C64" s="1" t="s">
        <v>4</v>
      </c>
      <c r="D64" s="4" t="s">
        <v>109</v>
      </c>
      <c r="F64" s="5" t="s">
        <v>17</v>
      </c>
      <c r="G64" s="6">
        <v>45</v>
      </c>
    </row>
    <row r="65" spans="1:7" ht="24" x14ac:dyDescent="0.2">
      <c r="A65" s="3">
        <v>165</v>
      </c>
      <c r="B65" s="1" t="s">
        <v>110</v>
      </c>
      <c r="C65" s="1" t="s">
        <v>4</v>
      </c>
      <c r="D65" s="4" t="s">
        <v>111</v>
      </c>
      <c r="F65" s="5" t="s">
        <v>25</v>
      </c>
      <c r="G65" s="6">
        <v>1</v>
      </c>
    </row>
    <row r="66" spans="1:7" ht="12" x14ac:dyDescent="0.2">
      <c r="A66" s="3">
        <v>170</v>
      </c>
      <c r="B66" s="1" t="s">
        <v>112</v>
      </c>
      <c r="C66" s="1" t="s">
        <v>4</v>
      </c>
      <c r="D66" s="4" t="s">
        <v>113</v>
      </c>
      <c r="F66" s="5" t="s">
        <v>25</v>
      </c>
      <c r="G66" s="6">
        <v>1</v>
      </c>
    </row>
    <row r="67" spans="1:7" ht="24" x14ac:dyDescent="0.2">
      <c r="A67" s="3">
        <v>180</v>
      </c>
      <c r="B67" s="1" t="s">
        <v>114</v>
      </c>
      <c r="C67" s="1" t="s">
        <v>4</v>
      </c>
      <c r="D67" s="4" t="s">
        <v>115</v>
      </c>
      <c r="F67" s="5" t="s">
        <v>25</v>
      </c>
      <c r="G67" s="6">
        <v>3</v>
      </c>
    </row>
    <row r="68" spans="1:7" ht="24" x14ac:dyDescent="0.2">
      <c r="A68" s="3">
        <v>190</v>
      </c>
      <c r="B68" s="1" t="s">
        <v>114</v>
      </c>
      <c r="C68" s="1" t="s">
        <v>4</v>
      </c>
      <c r="D68" s="4" t="s">
        <v>116</v>
      </c>
      <c r="F68" s="5" t="s">
        <v>25</v>
      </c>
      <c r="G68" s="6">
        <v>2</v>
      </c>
    </row>
    <row r="69" spans="1:7" ht="12" x14ac:dyDescent="0.2">
      <c r="A69" s="3">
        <v>220</v>
      </c>
      <c r="B69" s="1" t="s">
        <v>117</v>
      </c>
      <c r="C69" s="1" t="s">
        <v>4</v>
      </c>
      <c r="D69" s="4" t="s">
        <v>118</v>
      </c>
      <c r="F69" s="5" t="s">
        <v>17</v>
      </c>
      <c r="G69" s="6">
        <f>SUM(G70:G74)</f>
        <v>85.42</v>
      </c>
    </row>
    <row r="70" spans="1:7" ht="12" x14ac:dyDescent="0.2">
      <c r="B70" s="13" t="s">
        <v>119</v>
      </c>
      <c r="C70" s="9"/>
      <c r="D70" s="13" t="s">
        <v>120</v>
      </c>
      <c r="E70" s="9"/>
      <c r="F70" s="9"/>
      <c r="G70" s="7">
        <v>4.63</v>
      </c>
    </row>
    <row r="71" spans="1:7" ht="12" x14ac:dyDescent="0.2">
      <c r="B71" s="13" t="s">
        <v>121</v>
      </c>
      <c r="C71" s="9"/>
      <c r="D71" s="13" t="s">
        <v>122</v>
      </c>
      <c r="E71" s="9"/>
      <c r="F71" s="9"/>
      <c r="G71" s="7">
        <v>17.95</v>
      </c>
    </row>
    <row r="72" spans="1:7" ht="12" x14ac:dyDescent="0.2">
      <c r="B72" s="13" t="s">
        <v>123</v>
      </c>
      <c r="C72" s="9"/>
      <c r="D72" s="13" t="s">
        <v>124</v>
      </c>
      <c r="E72" s="9"/>
      <c r="F72" s="9"/>
      <c r="G72" s="7">
        <v>32.15</v>
      </c>
    </row>
    <row r="73" spans="1:7" ht="12" x14ac:dyDescent="0.2">
      <c r="B73" s="13" t="s">
        <v>125</v>
      </c>
      <c r="C73" s="9"/>
      <c r="D73" s="13" t="s">
        <v>126</v>
      </c>
      <c r="E73" s="9"/>
      <c r="F73" s="9"/>
      <c r="G73" s="7">
        <v>15.1</v>
      </c>
    </row>
    <row r="74" spans="1:7" ht="12" x14ac:dyDescent="0.2">
      <c r="B74" s="13" t="s">
        <v>127</v>
      </c>
      <c r="C74" s="9"/>
      <c r="D74" s="13" t="s">
        <v>128</v>
      </c>
      <c r="E74" s="9"/>
      <c r="F74" s="9"/>
      <c r="G74" s="7">
        <v>15.59</v>
      </c>
    </row>
    <row r="75" spans="1:7" ht="12" x14ac:dyDescent="0.2">
      <c r="A75" s="3">
        <v>230</v>
      </c>
      <c r="B75" s="1" t="s">
        <v>129</v>
      </c>
      <c r="C75" s="1" t="s">
        <v>4</v>
      </c>
      <c r="D75" s="4" t="s">
        <v>130</v>
      </c>
      <c r="F75" s="5" t="s">
        <v>17</v>
      </c>
      <c r="G75" s="6">
        <v>85.42</v>
      </c>
    </row>
    <row r="76" spans="1:7" ht="12" x14ac:dyDescent="0.2">
      <c r="A76" s="3">
        <v>241</v>
      </c>
      <c r="B76" s="1" t="s">
        <v>131</v>
      </c>
      <c r="C76" s="1" t="s">
        <v>4</v>
      </c>
      <c r="D76" s="4" t="s">
        <v>132</v>
      </c>
      <c r="F76" s="5" t="s">
        <v>25</v>
      </c>
      <c r="G76" s="6">
        <v>2</v>
      </c>
    </row>
    <row r="77" spans="1:7" ht="12" x14ac:dyDescent="0.2">
      <c r="A77" s="3">
        <v>250</v>
      </c>
      <c r="B77" s="1" t="s">
        <v>133</v>
      </c>
      <c r="C77" s="1" t="s">
        <v>4</v>
      </c>
      <c r="D77" s="4" t="s">
        <v>134</v>
      </c>
      <c r="F77" s="5" t="s">
        <v>25</v>
      </c>
      <c r="G77" s="6">
        <v>4</v>
      </c>
    </row>
    <row r="78" spans="1:7" ht="12" x14ac:dyDescent="0.2">
      <c r="A78" s="3">
        <v>260</v>
      </c>
      <c r="B78" s="1" t="s">
        <v>135</v>
      </c>
      <c r="C78" s="1" t="s">
        <v>4</v>
      </c>
      <c r="D78" s="4" t="s">
        <v>136</v>
      </c>
      <c r="F78" s="5" t="s">
        <v>17</v>
      </c>
      <c r="G78" s="6">
        <f>SUM(G79:G81)</f>
        <v>61.730000000000004</v>
      </c>
    </row>
    <row r="79" spans="1:7" ht="12" x14ac:dyDescent="0.2">
      <c r="B79" s="13" t="s">
        <v>119</v>
      </c>
      <c r="C79" s="9"/>
      <c r="D79" s="13" t="s">
        <v>137</v>
      </c>
      <c r="E79" s="9"/>
      <c r="F79" s="9"/>
      <c r="G79" s="7">
        <v>5.63</v>
      </c>
    </row>
    <row r="80" spans="1:7" ht="12" x14ac:dyDescent="0.2">
      <c r="B80" s="13" t="s">
        <v>121</v>
      </c>
      <c r="C80" s="9"/>
      <c r="D80" s="13" t="s">
        <v>138</v>
      </c>
      <c r="E80" s="9"/>
      <c r="F80" s="9"/>
      <c r="G80" s="7">
        <v>20.350000000000001</v>
      </c>
    </row>
    <row r="81" spans="1:7" ht="12" x14ac:dyDescent="0.2">
      <c r="B81" s="13" t="s">
        <v>123</v>
      </c>
      <c r="C81" s="9"/>
      <c r="D81" s="13" t="s">
        <v>139</v>
      </c>
      <c r="E81" s="9"/>
      <c r="F81" s="9"/>
      <c r="G81" s="7">
        <v>35.75</v>
      </c>
    </row>
    <row r="82" spans="1:7" ht="12" x14ac:dyDescent="0.2">
      <c r="A82" s="3">
        <v>270</v>
      </c>
      <c r="B82" s="1" t="s">
        <v>140</v>
      </c>
      <c r="C82" s="1" t="s">
        <v>4</v>
      </c>
      <c r="D82" s="4" t="s">
        <v>141</v>
      </c>
      <c r="F82" s="5" t="s">
        <v>17</v>
      </c>
      <c r="G82" s="6">
        <f>SUM(G83:G84)</f>
        <v>36.69</v>
      </c>
    </row>
    <row r="83" spans="1:7" ht="12" x14ac:dyDescent="0.2">
      <c r="B83" s="13" t="s">
        <v>142</v>
      </c>
      <c r="C83" s="9"/>
      <c r="D83" s="13" t="s">
        <v>143</v>
      </c>
      <c r="E83" s="9"/>
      <c r="F83" s="9"/>
      <c r="G83" s="7">
        <v>20.09</v>
      </c>
    </row>
    <row r="84" spans="1:7" ht="12" x14ac:dyDescent="0.2">
      <c r="B84" s="13" t="s">
        <v>144</v>
      </c>
      <c r="C84" s="9"/>
      <c r="D84" s="13" t="s">
        <v>145</v>
      </c>
      <c r="E84" s="9"/>
      <c r="F84" s="9"/>
      <c r="G84" s="7">
        <v>16.600000000000001</v>
      </c>
    </row>
    <row r="85" spans="1:7" ht="12" x14ac:dyDescent="0.2">
      <c r="A85" s="3">
        <v>280</v>
      </c>
      <c r="B85" s="1" t="s">
        <v>146</v>
      </c>
      <c r="C85" s="1" t="s">
        <v>4</v>
      </c>
      <c r="D85" s="4" t="s">
        <v>147</v>
      </c>
      <c r="F85" s="5" t="s">
        <v>17</v>
      </c>
      <c r="G85" s="6">
        <v>8.6</v>
      </c>
    </row>
    <row r="86" spans="1:7" ht="24" x14ac:dyDescent="0.2">
      <c r="A86" s="3">
        <v>320</v>
      </c>
      <c r="B86" s="1" t="s">
        <v>148</v>
      </c>
      <c r="C86" s="1" t="s">
        <v>4</v>
      </c>
      <c r="D86" s="4" t="s">
        <v>149</v>
      </c>
      <c r="F86" s="5" t="s">
        <v>25</v>
      </c>
      <c r="G86" s="6">
        <v>8</v>
      </c>
    </row>
    <row r="87" spans="1:7" ht="24" x14ac:dyDescent="0.2">
      <c r="A87" s="3">
        <v>330</v>
      </c>
      <c r="B87" s="1" t="s">
        <v>150</v>
      </c>
      <c r="C87" s="1" t="s">
        <v>4</v>
      </c>
      <c r="D87" s="4" t="s">
        <v>151</v>
      </c>
      <c r="F87" s="5" t="s">
        <v>25</v>
      </c>
      <c r="G87" s="6">
        <v>8</v>
      </c>
    </row>
    <row r="88" spans="1:7" ht="24" x14ac:dyDescent="0.2">
      <c r="A88" s="3">
        <v>350</v>
      </c>
      <c r="B88" s="1" t="s">
        <v>152</v>
      </c>
      <c r="C88" s="1" t="s">
        <v>4</v>
      </c>
      <c r="D88" s="4" t="s">
        <v>153</v>
      </c>
      <c r="F88" s="5" t="s">
        <v>25</v>
      </c>
      <c r="G88" s="6">
        <v>2</v>
      </c>
    </row>
    <row r="89" spans="1:7" ht="12" x14ac:dyDescent="0.2">
      <c r="A89" s="3">
        <v>360</v>
      </c>
      <c r="B89" s="1" t="s">
        <v>154</v>
      </c>
      <c r="C89" s="1" t="s">
        <v>4</v>
      </c>
      <c r="D89" s="4" t="s">
        <v>155</v>
      </c>
      <c r="F89" s="5" t="s">
        <v>25</v>
      </c>
      <c r="G89" s="6">
        <v>14</v>
      </c>
    </row>
    <row r="90" spans="1:7" ht="24" x14ac:dyDescent="0.2">
      <c r="A90" s="3">
        <v>390</v>
      </c>
      <c r="B90" s="1" t="s">
        <v>156</v>
      </c>
      <c r="C90" s="1" t="s">
        <v>4</v>
      </c>
      <c r="D90" s="4" t="s">
        <v>157</v>
      </c>
      <c r="F90" s="5" t="s">
        <v>25</v>
      </c>
      <c r="G90" s="6">
        <v>2</v>
      </c>
    </row>
    <row r="91" spans="1:7" ht="24" x14ac:dyDescent="0.2">
      <c r="A91" s="3">
        <v>400</v>
      </c>
      <c r="B91" s="1" t="s">
        <v>158</v>
      </c>
      <c r="C91" s="1" t="s">
        <v>4</v>
      </c>
      <c r="D91" s="4" t="s">
        <v>159</v>
      </c>
      <c r="F91" s="5" t="s">
        <v>25</v>
      </c>
      <c r="G91" s="6">
        <v>2</v>
      </c>
    </row>
    <row r="92" spans="1:7" ht="12" x14ac:dyDescent="0.2">
      <c r="A92" s="3">
        <v>410</v>
      </c>
      <c r="B92" s="1" t="s">
        <v>160</v>
      </c>
      <c r="C92" s="1" t="s">
        <v>4</v>
      </c>
      <c r="D92" s="4" t="s">
        <v>161</v>
      </c>
      <c r="F92" s="5" t="s">
        <v>25</v>
      </c>
      <c r="G92" s="6">
        <v>4</v>
      </c>
    </row>
    <row r="93" spans="1:7" ht="12" x14ac:dyDescent="0.2">
      <c r="A93" s="3">
        <v>420</v>
      </c>
      <c r="B93" s="1" t="s">
        <v>162</v>
      </c>
      <c r="C93" s="1" t="s">
        <v>4</v>
      </c>
      <c r="D93" s="4" t="s">
        <v>163</v>
      </c>
      <c r="F93" s="5" t="s">
        <v>25</v>
      </c>
      <c r="G93" s="6">
        <v>2</v>
      </c>
    </row>
    <row r="94" spans="1:7" ht="12" x14ac:dyDescent="0.2">
      <c r="A94" s="3">
        <v>430</v>
      </c>
      <c r="B94" s="1" t="s">
        <v>164</v>
      </c>
      <c r="C94" s="1" t="s">
        <v>4</v>
      </c>
      <c r="D94" s="4" t="s">
        <v>165</v>
      </c>
      <c r="F94" s="5" t="s">
        <v>25</v>
      </c>
      <c r="G94" s="6">
        <v>1</v>
      </c>
    </row>
    <row r="95" spans="1:7" ht="24" x14ac:dyDescent="0.2">
      <c r="A95" s="3">
        <v>450</v>
      </c>
      <c r="B95" s="1" t="s">
        <v>166</v>
      </c>
      <c r="C95" s="1" t="s">
        <v>4</v>
      </c>
      <c r="D95" s="4" t="s">
        <v>167</v>
      </c>
      <c r="F95" s="5" t="s">
        <v>76</v>
      </c>
      <c r="G95" s="6">
        <v>2</v>
      </c>
    </row>
    <row r="96" spans="1:7" ht="24" x14ac:dyDescent="0.2">
      <c r="A96" s="3">
        <v>480</v>
      </c>
      <c r="B96" s="1" t="s">
        <v>168</v>
      </c>
      <c r="C96" s="1" t="s">
        <v>4</v>
      </c>
      <c r="D96" s="4" t="s">
        <v>169</v>
      </c>
      <c r="F96" s="5" t="s">
        <v>25</v>
      </c>
      <c r="G96" s="6">
        <v>1</v>
      </c>
    </row>
    <row r="97" spans="1:7" ht="12" x14ac:dyDescent="0.2">
      <c r="A97" s="3">
        <v>490</v>
      </c>
      <c r="B97" s="1" t="s">
        <v>170</v>
      </c>
      <c r="C97" s="1" t="s">
        <v>4</v>
      </c>
      <c r="D97" s="4" t="s">
        <v>171</v>
      </c>
      <c r="F97" s="5" t="s">
        <v>25</v>
      </c>
      <c r="G97" s="6">
        <v>5</v>
      </c>
    </row>
    <row r="98" spans="1:7" ht="12" x14ac:dyDescent="0.2">
      <c r="A98" s="3">
        <v>500</v>
      </c>
      <c r="B98" s="1" t="s">
        <v>172</v>
      </c>
      <c r="C98" s="1" t="s">
        <v>4</v>
      </c>
      <c r="D98" s="4" t="s">
        <v>173</v>
      </c>
      <c r="F98" s="5" t="s">
        <v>25</v>
      </c>
      <c r="G98" s="6">
        <v>1</v>
      </c>
    </row>
    <row r="99" spans="1:7" ht="24" x14ac:dyDescent="0.2">
      <c r="A99" s="3">
        <v>510</v>
      </c>
      <c r="B99" s="1" t="s">
        <v>174</v>
      </c>
      <c r="C99" s="1" t="s">
        <v>4</v>
      </c>
      <c r="D99" s="4" t="s">
        <v>175</v>
      </c>
      <c r="F99" s="5" t="s">
        <v>25</v>
      </c>
      <c r="G99" s="6">
        <v>22</v>
      </c>
    </row>
    <row r="100" spans="1:7" ht="36" x14ac:dyDescent="0.2">
      <c r="A100" s="3">
        <v>520</v>
      </c>
      <c r="B100" s="1" t="s">
        <v>74</v>
      </c>
      <c r="C100" s="1" t="s">
        <v>4</v>
      </c>
      <c r="D100" s="4" t="s">
        <v>176</v>
      </c>
      <c r="F100" s="5" t="s">
        <v>25</v>
      </c>
      <c r="G100" s="6">
        <v>1</v>
      </c>
    </row>
    <row r="102" spans="1:7" ht="12.75" x14ac:dyDescent="0.2">
      <c r="A102" s="11" t="s">
        <v>177</v>
      </c>
      <c r="B102" s="9"/>
      <c r="C102" s="12" t="s">
        <v>178</v>
      </c>
      <c r="D102" s="9"/>
      <c r="E102" s="9"/>
    </row>
    <row r="103" spans="1:7" ht="24" x14ac:dyDescent="0.2">
      <c r="A103" s="3">
        <v>10</v>
      </c>
      <c r="B103" s="1" t="s">
        <v>179</v>
      </c>
      <c r="C103" s="1" t="s">
        <v>4</v>
      </c>
      <c r="D103" s="4" t="s">
        <v>180</v>
      </c>
      <c r="F103" s="5" t="s">
        <v>76</v>
      </c>
      <c r="G103" s="6">
        <v>1</v>
      </c>
    </row>
    <row r="104" spans="1:7" ht="12" x14ac:dyDescent="0.2">
      <c r="A104" s="3">
        <v>20</v>
      </c>
      <c r="B104" s="1" t="s">
        <v>181</v>
      </c>
      <c r="C104" s="1" t="s">
        <v>4</v>
      </c>
      <c r="D104" s="4" t="s">
        <v>182</v>
      </c>
      <c r="F104" s="5" t="s">
        <v>25</v>
      </c>
      <c r="G104" s="6">
        <v>1</v>
      </c>
    </row>
    <row r="105" spans="1:7" ht="24" x14ac:dyDescent="0.2">
      <c r="A105" s="3">
        <v>30</v>
      </c>
      <c r="B105" s="1" t="s">
        <v>183</v>
      </c>
      <c r="C105" s="1" t="s">
        <v>4</v>
      </c>
      <c r="D105" s="4" t="s">
        <v>184</v>
      </c>
      <c r="F105" s="5" t="s">
        <v>12</v>
      </c>
      <c r="G105" s="6">
        <v>1</v>
      </c>
    </row>
    <row r="106" spans="1:7" ht="12" x14ac:dyDescent="0.2">
      <c r="A106" s="3">
        <v>40</v>
      </c>
      <c r="B106" s="1" t="s">
        <v>185</v>
      </c>
      <c r="C106" s="1" t="s">
        <v>4</v>
      </c>
      <c r="D106" s="4" t="s">
        <v>186</v>
      </c>
      <c r="F106" s="5" t="s">
        <v>76</v>
      </c>
      <c r="G106" s="6">
        <v>1</v>
      </c>
    </row>
    <row r="107" spans="1:7" ht="12" x14ac:dyDescent="0.2">
      <c r="A107" s="3">
        <v>50</v>
      </c>
      <c r="B107" s="1" t="s">
        <v>187</v>
      </c>
      <c r="C107" s="1" t="s">
        <v>4</v>
      </c>
      <c r="D107" s="4" t="s">
        <v>188</v>
      </c>
      <c r="F107" s="5" t="s">
        <v>25</v>
      </c>
      <c r="G107" s="6">
        <v>1</v>
      </c>
    </row>
    <row r="108" spans="1:7" ht="12" x14ac:dyDescent="0.2">
      <c r="A108" s="3">
        <v>60</v>
      </c>
      <c r="B108" s="1" t="s">
        <v>189</v>
      </c>
      <c r="C108" s="1" t="s">
        <v>4</v>
      </c>
      <c r="D108" s="4" t="s">
        <v>190</v>
      </c>
      <c r="F108" s="5" t="s">
        <v>25</v>
      </c>
      <c r="G108" s="6">
        <v>1</v>
      </c>
    </row>
    <row r="109" spans="1:7" ht="12" x14ac:dyDescent="0.2">
      <c r="A109" s="3">
        <v>70</v>
      </c>
      <c r="B109" s="1" t="s">
        <v>191</v>
      </c>
      <c r="C109" s="1" t="s">
        <v>4</v>
      </c>
      <c r="D109" s="4" t="s">
        <v>192</v>
      </c>
      <c r="F109" s="5" t="s">
        <v>76</v>
      </c>
      <c r="G109" s="6">
        <v>1</v>
      </c>
    </row>
    <row r="110" spans="1:7" ht="12" x14ac:dyDescent="0.2">
      <c r="A110" s="3">
        <v>80</v>
      </c>
      <c r="B110" s="1" t="s">
        <v>193</v>
      </c>
      <c r="C110" s="1" t="s">
        <v>4</v>
      </c>
      <c r="D110" s="4" t="s">
        <v>194</v>
      </c>
      <c r="F110" s="5" t="s">
        <v>25</v>
      </c>
      <c r="G110" s="6">
        <v>1</v>
      </c>
    </row>
    <row r="111" spans="1:7" ht="24" x14ac:dyDescent="0.2">
      <c r="A111" s="3">
        <v>90</v>
      </c>
      <c r="B111" s="1" t="s">
        <v>195</v>
      </c>
      <c r="C111" s="1" t="s">
        <v>4</v>
      </c>
      <c r="D111" s="4" t="s">
        <v>196</v>
      </c>
      <c r="F111" s="5" t="s">
        <v>25</v>
      </c>
      <c r="G111" s="6">
        <v>1</v>
      </c>
    </row>
    <row r="112" spans="1:7" ht="24" x14ac:dyDescent="0.2">
      <c r="A112" s="3">
        <v>100</v>
      </c>
      <c r="B112" s="1" t="s">
        <v>197</v>
      </c>
      <c r="C112" s="1" t="s">
        <v>4</v>
      </c>
      <c r="D112" s="4" t="s">
        <v>198</v>
      </c>
      <c r="F112" s="5" t="s">
        <v>25</v>
      </c>
      <c r="G112" s="6">
        <v>1</v>
      </c>
    </row>
    <row r="113" spans="1:7" ht="12" x14ac:dyDescent="0.2">
      <c r="A113" s="3">
        <v>110</v>
      </c>
      <c r="B113" s="1" t="s">
        <v>199</v>
      </c>
      <c r="C113" s="1" t="s">
        <v>4</v>
      </c>
      <c r="D113" s="4" t="s">
        <v>200</v>
      </c>
      <c r="F113" s="5" t="s">
        <v>25</v>
      </c>
      <c r="G113" s="6">
        <v>1</v>
      </c>
    </row>
    <row r="114" spans="1:7" ht="12" x14ac:dyDescent="0.2">
      <c r="A114" s="3">
        <v>120</v>
      </c>
      <c r="B114" s="1" t="s">
        <v>201</v>
      </c>
      <c r="C114" s="1" t="s">
        <v>4</v>
      </c>
      <c r="D114" s="4" t="s">
        <v>202</v>
      </c>
      <c r="F114" s="5" t="s">
        <v>25</v>
      </c>
      <c r="G114" s="6">
        <v>4</v>
      </c>
    </row>
    <row r="115" spans="1:7" ht="24" x14ac:dyDescent="0.2">
      <c r="A115" s="3">
        <v>130</v>
      </c>
      <c r="B115" s="1" t="s">
        <v>203</v>
      </c>
      <c r="C115" s="1" t="s">
        <v>4</v>
      </c>
      <c r="D115" s="4" t="s">
        <v>204</v>
      </c>
      <c r="F115" s="5" t="s">
        <v>25</v>
      </c>
      <c r="G115" s="6">
        <v>1</v>
      </c>
    </row>
    <row r="116" spans="1:7" ht="24" x14ac:dyDescent="0.2">
      <c r="A116" s="3">
        <v>140</v>
      </c>
      <c r="B116" s="1" t="s">
        <v>205</v>
      </c>
      <c r="C116" s="1" t="s">
        <v>4</v>
      </c>
      <c r="D116" s="4" t="s">
        <v>206</v>
      </c>
      <c r="F116" s="5" t="s">
        <v>25</v>
      </c>
      <c r="G116" s="6">
        <v>1</v>
      </c>
    </row>
  </sheetData>
  <mergeCells count="62">
    <mergeCell ref="A102:B102"/>
    <mergeCell ref="C102:E102"/>
    <mergeCell ref="B81:C81"/>
    <mergeCell ref="D81:F81"/>
    <mergeCell ref="B83:C83"/>
    <mergeCell ref="D83:F83"/>
    <mergeCell ref="B84:C84"/>
    <mergeCell ref="D84:F84"/>
    <mergeCell ref="B74:C74"/>
    <mergeCell ref="D74:F74"/>
    <mergeCell ref="B79:C79"/>
    <mergeCell ref="D79:F79"/>
    <mergeCell ref="B80:C80"/>
    <mergeCell ref="D80:F80"/>
    <mergeCell ref="B71:C71"/>
    <mergeCell ref="D71:F71"/>
    <mergeCell ref="B72:C72"/>
    <mergeCell ref="D72:F72"/>
    <mergeCell ref="B73:C73"/>
    <mergeCell ref="D73:F73"/>
    <mergeCell ref="B49:C49"/>
    <mergeCell ref="D49:F49"/>
    <mergeCell ref="A57:B57"/>
    <mergeCell ref="C57:E57"/>
    <mergeCell ref="B70:C70"/>
    <mergeCell ref="D70:F70"/>
    <mergeCell ref="B37:C37"/>
    <mergeCell ref="D37:F37"/>
    <mergeCell ref="B42:C42"/>
    <mergeCell ref="D42:F42"/>
    <mergeCell ref="B45:C45"/>
    <mergeCell ref="D45:F45"/>
    <mergeCell ref="B32:C32"/>
    <mergeCell ref="D32:F32"/>
    <mergeCell ref="B34:C34"/>
    <mergeCell ref="D34:F34"/>
    <mergeCell ref="B36:C36"/>
    <mergeCell ref="D36:F36"/>
    <mergeCell ref="B26:C26"/>
    <mergeCell ref="D26:F26"/>
    <mergeCell ref="B28:C28"/>
    <mergeCell ref="D28:F28"/>
    <mergeCell ref="B30:C30"/>
    <mergeCell ref="D30:F30"/>
    <mergeCell ref="B20:C20"/>
    <mergeCell ref="D20:F20"/>
    <mergeCell ref="B21:C21"/>
    <mergeCell ref="D21:F21"/>
    <mergeCell ref="B24:C24"/>
    <mergeCell ref="D24:F24"/>
    <mergeCell ref="B12:C12"/>
    <mergeCell ref="D12:F12"/>
    <mergeCell ref="B17:C17"/>
    <mergeCell ref="D17:F17"/>
    <mergeCell ref="B19:C19"/>
    <mergeCell ref="D19:F19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2025-11-19T10:32:56Z</dcterms:created>
  <dcterms:modified xsi:type="dcterms:W3CDTF">2025-11-19T10:32:56Z</dcterms:modified>
</cp:coreProperties>
</file>